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J14" i="1"/>
  <c r="I17" i="1"/>
  <c r="J17" i="1" s="1"/>
  <c r="I16" i="1"/>
  <c r="K16" i="1" s="1"/>
  <c r="I15" i="1"/>
  <c r="K15" i="1" s="1"/>
  <c r="I14" i="1"/>
  <c r="K14" i="1" s="1"/>
  <c r="J11" i="1"/>
  <c r="J10" i="1"/>
  <c r="J9" i="1"/>
  <c r="J8" i="1"/>
  <c r="J6" i="1"/>
  <c r="J5" i="1"/>
  <c r="J4" i="1"/>
  <c r="J3" i="1"/>
  <c r="K17" i="1" l="1"/>
  <c r="J16" i="1"/>
</calcChain>
</file>

<file path=xl/sharedStrings.xml><?xml version="1.0" encoding="utf-8"?>
<sst xmlns="http://schemas.openxmlformats.org/spreadsheetml/2006/main" count="46" uniqueCount="20">
  <si>
    <t>№ п/п</t>
  </si>
  <si>
    <t>Организация</t>
  </si>
  <si>
    <t>категория</t>
  </si>
  <si>
    <t>МУП Горводоканал" г.Рыльск</t>
  </si>
  <si>
    <t xml:space="preserve">МУП Курскводоканал" </t>
  </si>
  <si>
    <t>ООО "Щигровские коммунальные сети"</t>
  </si>
  <si>
    <t>МУП"Горводоканал" МО "Город Железногорск"</t>
  </si>
  <si>
    <t>ОАО "Предприятие по благоустройству города Курска"</t>
  </si>
  <si>
    <t>ООО «Тимжилсервис»</t>
  </si>
  <si>
    <t>МУП "Городские тепловые сети" МО "город Курчатов"</t>
  </si>
  <si>
    <t>недост.очищ.</t>
  </si>
  <si>
    <t>недост. очищ.</t>
  </si>
  <si>
    <t>нормат. очищ</t>
  </si>
  <si>
    <t>Год</t>
  </si>
  <si>
    <t>объем, тыс.м3</t>
  </si>
  <si>
    <t>нормат.очищ.</t>
  </si>
  <si>
    <t>недост.очищ.%</t>
  </si>
  <si>
    <t>нормат.очищ.%</t>
  </si>
  <si>
    <t>год</t>
  </si>
  <si>
    <t>всего, тыс.м3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</si>
</sst>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textRotation="90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/>
    <xf numFmtId="0" fontId="3" fillId="0" borderId="8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0" xfId="0" applyFont="1" applyBorder="1" applyAlignment="1">
      <alignment vertical="center" textRotation="90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2"/>
  <sheetViews>
    <sheetView tabSelected="1" workbookViewId="0">
      <selection activeCell="O11" sqref="O11"/>
    </sheetView>
  </sheetViews>
  <sheetFormatPr defaultRowHeight="15" x14ac:dyDescent="0.25"/>
  <cols>
    <col min="1" max="1" width="5.28515625" customWidth="1"/>
    <col min="2" max="2" width="5.5703125" customWidth="1"/>
    <col min="3" max="3" width="24.140625" customWidth="1"/>
    <col min="4" max="4" width="8.5703125" customWidth="1"/>
    <col min="5" max="5" width="15" customWidth="1"/>
    <col min="6" max="6" width="22" customWidth="1"/>
    <col min="9" max="9" width="16.28515625" customWidth="1"/>
    <col min="10" max="10" width="21" customWidth="1"/>
    <col min="11" max="11" width="19.5703125" customWidth="1"/>
    <col min="18" max="18" width="15" customWidth="1"/>
    <col min="19" max="19" width="21" customWidth="1"/>
    <col min="20" max="20" width="18" customWidth="1"/>
  </cols>
  <sheetData>
    <row r="2" spans="2:14" ht="15.75" thickBot="1" x14ac:dyDescent="0.3"/>
    <row r="3" spans="2:14" ht="38.25" thickBot="1" x14ac:dyDescent="0.35">
      <c r="B3" s="3" t="s">
        <v>0</v>
      </c>
      <c r="C3" s="3" t="s">
        <v>1</v>
      </c>
      <c r="D3" s="4" t="s">
        <v>13</v>
      </c>
      <c r="E3" s="4" t="s">
        <v>14</v>
      </c>
      <c r="F3" s="4" t="s">
        <v>2</v>
      </c>
      <c r="G3" s="5"/>
      <c r="H3" s="28" t="s">
        <v>10</v>
      </c>
      <c r="I3" s="6">
        <v>2014</v>
      </c>
      <c r="J3" s="7">
        <f>E4+E12+E20+E24+E28</f>
        <v>3910.9300000000003</v>
      </c>
      <c r="K3" s="8"/>
    </row>
    <row r="4" spans="2:14" ht="24" customHeight="1" thickBot="1" x14ac:dyDescent="0.35">
      <c r="B4" s="31">
        <v>1</v>
      </c>
      <c r="C4" s="34" t="s">
        <v>3</v>
      </c>
      <c r="D4" s="9">
        <v>2014</v>
      </c>
      <c r="E4" s="9">
        <v>323.7</v>
      </c>
      <c r="F4" s="10" t="s">
        <v>11</v>
      </c>
      <c r="G4" s="5"/>
      <c r="H4" s="29"/>
      <c r="I4" s="11">
        <v>2015</v>
      </c>
      <c r="J4" s="12">
        <f>E5+E13+E21+E25+E29</f>
        <v>3717.89</v>
      </c>
      <c r="K4" s="8"/>
    </row>
    <row r="5" spans="2:14" ht="35.25" customHeight="1" thickBot="1" x14ac:dyDescent="0.35">
      <c r="B5" s="32"/>
      <c r="C5" s="35"/>
      <c r="D5" s="13">
        <v>2015</v>
      </c>
      <c r="E5" s="9">
        <v>333.41</v>
      </c>
      <c r="F5" s="10" t="s">
        <v>11</v>
      </c>
      <c r="G5" s="5"/>
      <c r="H5" s="29"/>
      <c r="I5" s="11">
        <v>2016</v>
      </c>
      <c r="J5" s="12">
        <f>E14+E18+E22+E26+E30</f>
        <v>11619.630000000001</v>
      </c>
      <c r="K5" s="8"/>
    </row>
    <row r="6" spans="2:14" ht="35.25" customHeight="1" thickBot="1" x14ac:dyDescent="0.35">
      <c r="B6" s="32"/>
      <c r="C6" s="35"/>
      <c r="D6" s="13">
        <v>2016</v>
      </c>
      <c r="E6" s="9">
        <v>304.92</v>
      </c>
      <c r="F6" s="14" t="s">
        <v>12</v>
      </c>
      <c r="G6" s="5"/>
      <c r="H6" s="30"/>
      <c r="I6" s="15">
        <v>2017</v>
      </c>
      <c r="J6" s="16">
        <f>E7+E15+E23+E27+E31</f>
        <v>4063.7</v>
      </c>
      <c r="K6" s="8"/>
    </row>
    <row r="7" spans="2:14" ht="21" customHeight="1" thickBot="1" x14ac:dyDescent="0.35">
      <c r="B7" s="32"/>
      <c r="C7" s="35"/>
      <c r="D7" s="13">
        <v>2017</v>
      </c>
      <c r="E7" s="9">
        <v>285.94</v>
      </c>
      <c r="F7" s="10" t="s">
        <v>11</v>
      </c>
      <c r="G7" s="5"/>
      <c r="H7" s="5"/>
      <c r="I7" s="5"/>
      <c r="J7" s="5"/>
      <c r="K7" s="5"/>
    </row>
    <row r="8" spans="2:14" ht="22.5" customHeight="1" thickBot="1" x14ac:dyDescent="0.35">
      <c r="B8" s="31">
        <v>2</v>
      </c>
      <c r="C8" s="34" t="s">
        <v>4</v>
      </c>
      <c r="D8" s="9">
        <v>2014</v>
      </c>
      <c r="E8" s="9">
        <v>25005.09</v>
      </c>
      <c r="F8" s="14" t="s">
        <v>12</v>
      </c>
      <c r="G8" s="5"/>
      <c r="H8" s="28" t="s">
        <v>15</v>
      </c>
      <c r="I8" s="17">
        <v>2014</v>
      </c>
      <c r="J8" s="7">
        <f>E8+E16</f>
        <v>33355.83</v>
      </c>
      <c r="K8" s="8"/>
      <c r="L8" s="1"/>
      <c r="M8" s="1"/>
      <c r="N8" s="1"/>
    </row>
    <row r="9" spans="2:14" ht="22.5" customHeight="1" thickBot="1" x14ac:dyDescent="0.35">
      <c r="B9" s="32"/>
      <c r="C9" s="35"/>
      <c r="D9" s="13">
        <v>2015</v>
      </c>
      <c r="E9" s="9">
        <v>24683.95</v>
      </c>
      <c r="F9" s="14" t="s">
        <v>12</v>
      </c>
      <c r="G9" s="5"/>
      <c r="H9" s="29"/>
      <c r="I9" s="18">
        <v>2015</v>
      </c>
      <c r="J9" s="12">
        <f>E9+E17</f>
        <v>32841.58</v>
      </c>
      <c r="K9" s="8"/>
      <c r="L9" s="1"/>
      <c r="M9" s="2"/>
      <c r="N9" s="1"/>
    </row>
    <row r="10" spans="2:14" ht="22.5" customHeight="1" thickBot="1" x14ac:dyDescent="0.35">
      <c r="B10" s="32"/>
      <c r="C10" s="35"/>
      <c r="D10" s="13">
        <v>2016</v>
      </c>
      <c r="E10" s="9">
        <v>24778.57</v>
      </c>
      <c r="F10" s="14" t="s">
        <v>12</v>
      </c>
      <c r="G10" s="5"/>
      <c r="H10" s="29"/>
      <c r="I10" s="18">
        <v>2016</v>
      </c>
      <c r="J10" s="12">
        <f>E6+E10</f>
        <v>25083.489999999998</v>
      </c>
      <c r="K10" s="8"/>
      <c r="L10" s="1"/>
      <c r="M10" s="2"/>
      <c r="N10" s="1"/>
    </row>
    <row r="11" spans="2:14" ht="22.5" customHeight="1" thickBot="1" x14ac:dyDescent="0.35">
      <c r="B11" s="32"/>
      <c r="C11" s="35"/>
      <c r="D11" s="13">
        <v>2017</v>
      </c>
      <c r="E11" s="9">
        <v>24956.31</v>
      </c>
      <c r="F11" s="14" t="s">
        <v>12</v>
      </c>
      <c r="G11" s="5"/>
      <c r="H11" s="30"/>
      <c r="I11" s="19">
        <v>2017</v>
      </c>
      <c r="J11" s="16">
        <f>E11+E19</f>
        <v>32657.18</v>
      </c>
      <c r="K11" s="8"/>
      <c r="L11" s="1"/>
      <c r="M11" s="2"/>
      <c r="N11" s="1"/>
    </row>
    <row r="12" spans="2:14" ht="21.75" customHeight="1" thickBot="1" x14ac:dyDescent="0.35">
      <c r="B12" s="31">
        <v>3</v>
      </c>
      <c r="C12" s="34" t="s">
        <v>5</v>
      </c>
      <c r="D12" s="9">
        <v>2014</v>
      </c>
      <c r="E12" s="9">
        <v>253.24</v>
      </c>
      <c r="F12" s="10" t="s">
        <v>11</v>
      </c>
      <c r="G12" s="5"/>
      <c r="H12" s="20"/>
      <c r="I12" s="8"/>
      <c r="J12" s="8"/>
      <c r="K12" s="8"/>
      <c r="L12" s="1"/>
      <c r="M12" s="2"/>
      <c r="N12" s="1"/>
    </row>
    <row r="13" spans="2:14" ht="26.25" customHeight="1" thickBot="1" x14ac:dyDescent="0.35">
      <c r="B13" s="32"/>
      <c r="C13" s="35"/>
      <c r="D13" s="13">
        <v>2015</v>
      </c>
      <c r="E13" s="9">
        <v>192.05</v>
      </c>
      <c r="F13" s="10" t="s">
        <v>11</v>
      </c>
      <c r="G13" s="5"/>
      <c r="H13" s="21" t="s">
        <v>18</v>
      </c>
      <c r="I13" s="22" t="s">
        <v>19</v>
      </c>
      <c r="J13" s="22" t="s">
        <v>16</v>
      </c>
      <c r="K13" s="22" t="s">
        <v>17</v>
      </c>
      <c r="L13" s="1"/>
      <c r="M13" s="1"/>
      <c r="N13" s="1"/>
    </row>
    <row r="14" spans="2:14" ht="36.75" customHeight="1" thickBot="1" x14ac:dyDescent="0.35">
      <c r="B14" s="32"/>
      <c r="C14" s="35"/>
      <c r="D14" s="13">
        <v>2016</v>
      </c>
      <c r="E14" s="9">
        <v>189.35</v>
      </c>
      <c r="F14" s="10" t="s">
        <v>11</v>
      </c>
      <c r="G14" s="5"/>
      <c r="H14" s="21">
        <v>2014</v>
      </c>
      <c r="I14" s="21">
        <f>J3+J8</f>
        <v>37266.76</v>
      </c>
      <c r="J14" s="23">
        <f>J3*100/J8</f>
        <v>11.724876880593287</v>
      </c>
      <c r="K14" s="24">
        <f>J8/I14*100</f>
        <v>89.505580844699139</v>
      </c>
      <c r="L14" s="1"/>
      <c r="M14" s="1"/>
      <c r="N14" s="1"/>
    </row>
    <row r="15" spans="2:14" ht="23.25" customHeight="1" thickBot="1" x14ac:dyDescent="0.35">
      <c r="B15" s="33"/>
      <c r="C15" s="36"/>
      <c r="D15" s="13">
        <v>2017</v>
      </c>
      <c r="E15" s="9">
        <v>201.83</v>
      </c>
      <c r="F15" s="10" t="s">
        <v>11</v>
      </c>
      <c r="G15" s="5"/>
      <c r="H15" s="21">
        <v>2015</v>
      </c>
      <c r="I15" s="21">
        <f>J4+J9</f>
        <v>36559.47</v>
      </c>
      <c r="J15" s="23">
        <f>J4/J9*100</f>
        <v>11.32067945573873</v>
      </c>
      <c r="K15" s="24">
        <f>J9/I15*100</f>
        <v>89.83056920682931</v>
      </c>
    </row>
    <row r="16" spans="2:14" ht="26.25" customHeight="1" thickBot="1" x14ac:dyDescent="0.35">
      <c r="B16" s="31">
        <v>4</v>
      </c>
      <c r="C16" s="34" t="s">
        <v>6</v>
      </c>
      <c r="D16" s="9">
        <v>2014</v>
      </c>
      <c r="E16" s="9">
        <v>8350.74</v>
      </c>
      <c r="F16" s="14" t="s">
        <v>12</v>
      </c>
      <c r="G16" s="5"/>
      <c r="H16" s="21">
        <v>2016</v>
      </c>
      <c r="I16" s="21">
        <f>J5+J10</f>
        <v>36703.119999999995</v>
      </c>
      <c r="J16" s="23">
        <f>J5/I16*100</f>
        <v>31.658425768708497</v>
      </c>
      <c r="K16" s="24">
        <f>J10/I16*100</f>
        <v>68.341574231291517</v>
      </c>
    </row>
    <row r="17" spans="2:11" ht="24" customHeight="1" thickBot="1" x14ac:dyDescent="0.35">
      <c r="B17" s="32"/>
      <c r="C17" s="35"/>
      <c r="D17" s="13">
        <v>2015</v>
      </c>
      <c r="E17" s="9">
        <v>8157.63</v>
      </c>
      <c r="F17" s="14" t="s">
        <v>12</v>
      </c>
      <c r="G17" s="5"/>
      <c r="H17" s="21">
        <v>2017</v>
      </c>
      <c r="I17" s="21">
        <f>J6+J11</f>
        <v>36720.879999999997</v>
      </c>
      <c r="J17" s="23">
        <f>J6/I17*100</f>
        <v>11.066455923714248</v>
      </c>
      <c r="K17" s="24">
        <f>J11/I17*100</f>
        <v>88.93354407628577</v>
      </c>
    </row>
    <row r="18" spans="2:11" ht="21" customHeight="1" thickBot="1" x14ac:dyDescent="0.35">
      <c r="B18" s="32"/>
      <c r="C18" s="35"/>
      <c r="D18" s="13">
        <v>2016</v>
      </c>
      <c r="E18" s="9">
        <v>7975.38</v>
      </c>
      <c r="F18" s="10" t="s">
        <v>11</v>
      </c>
      <c r="G18" s="5"/>
      <c r="H18" s="5"/>
      <c r="I18" s="5"/>
      <c r="J18" s="5"/>
      <c r="K18" s="5"/>
    </row>
    <row r="19" spans="2:11" ht="21.75" customHeight="1" thickBot="1" x14ac:dyDescent="0.35">
      <c r="B19" s="33"/>
      <c r="C19" s="36"/>
      <c r="D19" s="13">
        <v>2017</v>
      </c>
      <c r="E19" s="9">
        <v>7700.87</v>
      </c>
      <c r="F19" s="14" t="s">
        <v>12</v>
      </c>
      <c r="G19" s="5"/>
      <c r="H19" s="5"/>
      <c r="I19" s="5"/>
      <c r="J19" s="5"/>
      <c r="K19" s="5"/>
    </row>
    <row r="20" spans="2:11" ht="30" customHeight="1" thickBot="1" x14ac:dyDescent="0.35">
      <c r="B20" s="31">
        <v>5</v>
      </c>
      <c r="C20" s="34" t="s">
        <v>7</v>
      </c>
      <c r="D20" s="9">
        <v>2014</v>
      </c>
      <c r="E20" s="9">
        <v>143.75</v>
      </c>
      <c r="F20" s="10" t="s">
        <v>11</v>
      </c>
      <c r="G20" s="5"/>
      <c r="H20" s="5"/>
      <c r="I20" s="5"/>
      <c r="J20" s="5"/>
      <c r="K20" s="5"/>
    </row>
    <row r="21" spans="2:11" ht="31.5" customHeight="1" thickBot="1" x14ac:dyDescent="0.35">
      <c r="B21" s="32"/>
      <c r="C21" s="35"/>
      <c r="D21" s="13">
        <v>2015</v>
      </c>
      <c r="E21" s="9">
        <v>169.06</v>
      </c>
      <c r="F21" s="10" t="s">
        <v>11</v>
      </c>
      <c r="G21" s="5"/>
      <c r="H21" s="5"/>
      <c r="I21" s="5"/>
      <c r="J21" s="5"/>
      <c r="K21" s="5"/>
    </row>
    <row r="22" spans="2:11" ht="27" customHeight="1" thickBot="1" x14ac:dyDescent="0.35">
      <c r="B22" s="32"/>
      <c r="C22" s="35"/>
      <c r="D22" s="13">
        <v>2016</v>
      </c>
      <c r="E22" s="9">
        <v>292.08</v>
      </c>
      <c r="F22" s="10" t="s">
        <v>11</v>
      </c>
      <c r="G22" s="5"/>
      <c r="H22" s="5"/>
      <c r="I22" s="5"/>
      <c r="J22" s="5"/>
      <c r="K22" s="5"/>
    </row>
    <row r="23" spans="2:11" ht="19.5" thickBot="1" x14ac:dyDescent="0.35">
      <c r="B23" s="33"/>
      <c r="C23" s="36"/>
      <c r="D23" s="13">
        <v>2017</v>
      </c>
      <c r="E23" s="9">
        <v>249.37</v>
      </c>
      <c r="F23" s="10" t="s">
        <v>11</v>
      </c>
      <c r="G23" s="5"/>
      <c r="H23" s="5"/>
      <c r="I23" s="5"/>
      <c r="J23" s="5"/>
      <c r="K23" s="5"/>
    </row>
    <row r="24" spans="2:11" ht="22.5" customHeight="1" thickBot="1" x14ac:dyDescent="0.35">
      <c r="B24" s="31">
        <v>6</v>
      </c>
      <c r="C24" s="34" t="s">
        <v>8</v>
      </c>
      <c r="D24" s="9">
        <v>2014</v>
      </c>
      <c r="E24" s="9">
        <v>42.7</v>
      </c>
      <c r="F24" s="10" t="s">
        <v>11</v>
      </c>
      <c r="G24" s="5"/>
      <c r="H24" s="5"/>
      <c r="I24" s="5"/>
      <c r="J24" s="5"/>
      <c r="K24" s="5"/>
    </row>
    <row r="25" spans="2:11" ht="22.5" customHeight="1" thickBot="1" x14ac:dyDescent="0.35">
      <c r="B25" s="32"/>
      <c r="C25" s="35"/>
      <c r="D25" s="13">
        <v>2015</v>
      </c>
      <c r="E25" s="9">
        <v>38</v>
      </c>
      <c r="F25" s="10" t="s">
        <v>11</v>
      </c>
      <c r="G25" s="5"/>
      <c r="H25" s="5"/>
      <c r="I25" s="5"/>
      <c r="J25" s="5"/>
      <c r="K25" s="5"/>
    </row>
    <row r="26" spans="2:11" ht="22.5" customHeight="1" thickBot="1" x14ac:dyDescent="0.35">
      <c r="B26" s="32"/>
      <c r="C26" s="35"/>
      <c r="D26" s="13">
        <v>2016</v>
      </c>
      <c r="E26" s="9">
        <v>41.4</v>
      </c>
      <c r="F26" s="10" t="s">
        <v>11</v>
      </c>
      <c r="G26" s="5"/>
      <c r="H26" s="5"/>
      <c r="I26" s="5"/>
      <c r="J26" s="5"/>
      <c r="K26" s="5"/>
    </row>
    <row r="27" spans="2:11" ht="19.5" thickBot="1" x14ac:dyDescent="0.35">
      <c r="B27" s="33"/>
      <c r="C27" s="36"/>
      <c r="D27" s="13">
        <v>2017</v>
      </c>
      <c r="E27" s="9">
        <v>42</v>
      </c>
      <c r="F27" s="10" t="s">
        <v>11</v>
      </c>
      <c r="G27" s="5"/>
      <c r="H27" s="5"/>
      <c r="I27" s="5"/>
      <c r="J27" s="5"/>
      <c r="K27" s="5"/>
    </row>
    <row r="28" spans="2:11" ht="29.25" customHeight="1" thickBot="1" x14ac:dyDescent="0.35">
      <c r="B28" s="31">
        <v>7</v>
      </c>
      <c r="C28" s="34" t="s">
        <v>9</v>
      </c>
      <c r="D28" s="9">
        <v>2014</v>
      </c>
      <c r="E28" s="9">
        <v>3147.54</v>
      </c>
      <c r="F28" s="10" t="s">
        <v>11</v>
      </c>
      <c r="G28" s="5"/>
      <c r="H28" s="5"/>
      <c r="I28" s="5"/>
      <c r="J28" s="5"/>
      <c r="K28" s="5"/>
    </row>
    <row r="29" spans="2:11" ht="25.5" customHeight="1" thickBot="1" x14ac:dyDescent="0.35">
      <c r="B29" s="32"/>
      <c r="C29" s="35"/>
      <c r="D29" s="13">
        <v>2015</v>
      </c>
      <c r="E29" s="9">
        <v>2985.37</v>
      </c>
      <c r="F29" s="10" t="s">
        <v>11</v>
      </c>
      <c r="G29" s="5"/>
      <c r="H29" s="5"/>
      <c r="I29" s="5"/>
      <c r="J29" s="5"/>
      <c r="K29" s="5"/>
    </row>
    <row r="30" spans="2:11" ht="24" customHeight="1" thickBot="1" x14ac:dyDescent="0.35">
      <c r="B30" s="32"/>
      <c r="C30" s="35"/>
      <c r="D30" s="13">
        <v>2016</v>
      </c>
      <c r="E30" s="9">
        <v>3121.42</v>
      </c>
      <c r="F30" s="10" t="s">
        <v>11</v>
      </c>
      <c r="G30" s="5"/>
      <c r="H30" s="5"/>
      <c r="I30" s="5"/>
      <c r="J30" s="5"/>
      <c r="K30" s="5"/>
    </row>
    <row r="31" spans="2:11" ht="24" customHeight="1" thickBot="1" x14ac:dyDescent="0.35">
      <c r="B31" s="33"/>
      <c r="C31" s="36"/>
      <c r="D31" s="25">
        <v>2017</v>
      </c>
      <c r="E31" s="26">
        <v>3284.56</v>
      </c>
      <c r="F31" s="27" t="s">
        <v>11</v>
      </c>
      <c r="G31" s="5"/>
      <c r="H31" s="5"/>
      <c r="I31" s="5"/>
      <c r="J31" s="5"/>
      <c r="K31" s="5"/>
    </row>
    <row r="32" spans="2:11" ht="18.75" x14ac:dyDescent="0.3">
      <c r="B32" s="5"/>
      <c r="C32" s="5"/>
      <c r="D32" s="5"/>
      <c r="E32" s="5"/>
      <c r="F32" s="5"/>
      <c r="G32" s="5"/>
      <c r="H32" s="5"/>
      <c r="I32" s="5"/>
      <c r="J32" s="5"/>
      <c r="K32" s="5"/>
    </row>
  </sheetData>
  <mergeCells count="16">
    <mergeCell ref="H3:H6"/>
    <mergeCell ref="H8:H11"/>
    <mergeCell ref="B28:B31"/>
    <mergeCell ref="C28:C31"/>
    <mergeCell ref="B24:B27"/>
    <mergeCell ref="C24:C27"/>
    <mergeCell ref="B20:B23"/>
    <mergeCell ref="C20:C23"/>
    <mergeCell ref="B16:B19"/>
    <mergeCell ref="C16:C19"/>
    <mergeCell ref="B12:B15"/>
    <mergeCell ref="C12:C15"/>
    <mergeCell ref="B8:B11"/>
    <mergeCell ref="C8:C11"/>
    <mergeCell ref="B4:B7"/>
    <mergeCell ref="C4:C7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2018-08-21T14:08:30Z</dcterms:modified>
</cp:coreProperties>
</file>